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费用标准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<sst xmlns="http://schemas.openxmlformats.org/spreadsheetml/2006/main" count="37" uniqueCount="26">
  <si>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Визовые сборы</t>
  </si>
  <si>
    <t>Тип визы</t>
  </si>
  <si>
    <r>
      <t>Общая сумма</t>
    </r>
    <r>
      <rPr>
        <b/>
        <sz val="12"/>
        <color indexed="8"/>
        <rFont val="宋体"/>
        <family val="0"/>
      </rPr>
      <t>（</t>
    </r>
    <r>
      <rPr>
        <b/>
        <sz val="12"/>
        <color indexed="8"/>
        <rFont val="Times New Roman"/>
        <family val="1"/>
      </rPr>
      <t>UZS</t>
    </r>
    <r>
      <rPr>
        <b/>
        <sz val="12"/>
        <color indexed="8"/>
        <rFont val="宋体"/>
        <family val="0"/>
      </rPr>
      <t>）</t>
    </r>
  </si>
  <si>
    <r>
      <t>Визовые сборы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UZS</t>
    </r>
    <r>
      <rPr>
        <b/>
        <sz val="12"/>
        <rFont val="宋体"/>
        <family val="0"/>
      </rPr>
      <t>）</t>
    </r>
  </si>
  <si>
    <r>
      <t>Обслуга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включая НДС 12%</t>
    </r>
    <r>
      <rPr>
        <b/>
        <sz val="12"/>
        <rFont val="宋体"/>
        <family val="0"/>
      </rPr>
      <t>）</t>
    </r>
  </si>
  <si>
    <t>Гражданство</t>
  </si>
  <si>
    <t xml:space="preserve">Кратность </t>
  </si>
  <si>
    <t>Обычная</t>
  </si>
  <si>
    <t>Срочная</t>
  </si>
  <si>
    <t>Сверхсрочная</t>
  </si>
  <si>
    <t>Сверх       срочная</t>
  </si>
  <si>
    <t>Узбекистан</t>
  </si>
  <si>
    <t>Однократная</t>
  </si>
  <si>
    <t>850000</t>
  </si>
  <si>
    <t>Двукратная</t>
  </si>
  <si>
    <t>1250000</t>
  </si>
  <si>
    <t>Полгода,              многократная</t>
  </si>
  <si>
    <t>1700000</t>
  </si>
  <si>
    <t>На 1 год и больше, многократная</t>
  </si>
  <si>
    <t>2500000</t>
  </si>
  <si>
    <t>Групповая</t>
  </si>
  <si>
    <t>Третьи          страны</t>
  </si>
  <si>
    <t>420000</t>
  </si>
  <si>
    <t>630000</t>
  </si>
  <si>
    <t>Виза в Гонконг</t>
  </si>
  <si>
    <r>
      <t xml:space="preserve">Примечание:  </t>
    </r>
    <r>
      <rPr>
        <b/>
        <sz val="12"/>
        <rFont val="宋体"/>
        <family val="0"/>
      </rPr>
      <t xml:space="preserve">
1.</t>
    </r>
    <r>
      <rPr>
        <b/>
        <sz val="12"/>
        <rFont val="Times New Roman"/>
        <family val="1"/>
      </rPr>
      <t>Визовый сбор (без учета налога) взимается Визовым центром от имени консульства Китая.</t>
    </r>
    <r>
      <rPr>
        <b/>
        <sz val="12"/>
        <rFont val="宋体"/>
        <family val="0"/>
      </rPr>
      <t xml:space="preserve">
</t>
    </r>
    <r>
      <rPr>
        <b/>
        <sz val="12"/>
        <rFont val="Times New Roman"/>
        <family val="1"/>
      </rPr>
      <t>2.Плата за обслуживание заявления (включая налоги) взимается Визовым центром.</t>
    </r>
    <r>
      <rPr>
        <b/>
        <sz val="12"/>
        <rFont val="宋体"/>
        <family val="0"/>
      </rPr>
      <t xml:space="preserve">
3</t>
    </r>
    <r>
      <rPr>
        <b/>
        <sz val="12"/>
        <rFont val="Times New Roman"/>
        <family val="1"/>
      </rPr>
      <t>.Общая сумма = визовый сбор + сбор за срочную</t>
    </r>
    <r>
      <rPr>
        <b/>
        <sz val="12"/>
        <rFont val="宋体"/>
        <family val="0"/>
      </rPr>
      <t xml:space="preserve"> </t>
    </r>
    <r>
      <rPr>
        <b/>
        <sz val="12"/>
        <rFont val="Times New Roman"/>
        <family val="1"/>
      </rPr>
      <t>визу + сбор за обслуживание + сбор за ускоренное обслуживание. Визовые сборы и сборы за срочную визу (без учета налогов) взимаются китайскими посольствами и консульствами. Плата за обслуживание (с учетом налогов) взимается визовым центром.</t>
    </r>
    <r>
      <rPr>
        <b/>
        <sz val="12"/>
        <rFont val="宋体"/>
        <family val="0"/>
      </rPr>
      <t xml:space="preserve">
4.</t>
    </r>
    <r>
      <rPr>
        <b/>
        <sz val="12"/>
        <rFont val="Times New Roman"/>
        <family val="1"/>
      </rPr>
      <t>Сборы, уплачиваемые заявителями из третьих стран, могут отличаться от сборов, перечисленных в этой таблице, см. фактическую сумму, подлежащую уплате.</t>
    </r>
    <r>
      <rPr>
        <b/>
        <sz val="12"/>
        <rFont val="宋体"/>
        <family val="0"/>
      </rPr>
      <t xml:space="preserve">
5.</t>
    </r>
    <r>
      <rPr>
        <b/>
        <sz val="12"/>
        <rFont val="Times New Roman"/>
        <family val="1"/>
      </rPr>
      <t>Из-за возможных различий в изменениях обменного курса окончательный сбор будет известен при получении, отображаемого системой на момент получения.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</si>
</sst>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color theme="1"/>
      <name val="Times New Roman"/>
      <family val="1"/>
    </font>
    <font>
      <b/>
      <sz val="12"/>
      <color theme="1"/>
      <name val="宋体"/>
      <family val="0"/>
    </font>
    <font>
      <sz val="12"/>
      <color theme="1"/>
      <name val="Times New Roman"/>
      <family val="1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176" fontId="51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77" fontId="52" fillId="0" borderId="10" xfId="0" applyNumberFormat="1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52" fillId="0" borderId="22" xfId="0" applyNumberFormat="1" applyFont="1" applyBorder="1" applyAlignment="1">
      <alignment horizontal="center" vertical="center" wrapText="1"/>
    </xf>
    <xf numFmtId="176" fontId="52" fillId="0" borderId="23" xfId="0" applyNumberFormat="1" applyFont="1" applyBorder="1" applyAlignment="1">
      <alignment horizontal="center" vertical="center" wrapText="1"/>
    </xf>
    <xf numFmtId="176" fontId="52" fillId="0" borderId="17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workbookViewId="0" topLeftCell="A1">
      <selection activeCell="A1" sqref="A1:K1"/>
    </sheetView>
  </sheetViews>
  <sheetFormatPr defaultColWidth="9.00390625" defaultRowHeight="15"/>
  <cols>
    <col min="1" max="1" width="13.8515625" style="1" customWidth="1"/>
    <col min="2" max="2" width="17.421875" style="1" customWidth="1"/>
    <col min="3" max="4" width="12.57421875" style="1" customWidth="1"/>
    <col min="5" max="5" width="16.421875" style="1" customWidth="1"/>
    <col min="6" max="6" width="11.140625" style="1" customWidth="1"/>
    <col min="7" max="7" width="12.421875" style="1" customWidth="1"/>
    <col min="8" max="8" width="16.421875" style="1" customWidth="1"/>
    <col min="9" max="11" width="11.140625" style="1" customWidth="1"/>
  </cols>
  <sheetData>
    <row r="1" spans="1:11" ht="22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5"/>
      <c r="C2" s="6" t="s">
        <v>2</v>
      </c>
      <c r="D2" s="7"/>
      <c r="E2" s="7"/>
      <c r="F2" s="8" t="s">
        <v>3</v>
      </c>
      <c r="G2" s="9"/>
      <c r="H2" s="10"/>
      <c r="I2" s="28" t="s">
        <v>4</v>
      </c>
      <c r="J2" s="29"/>
      <c r="K2" s="30"/>
    </row>
    <row r="3" spans="1:11" ht="33.75" customHeight="1">
      <c r="A3" s="11" t="s">
        <v>5</v>
      </c>
      <c r="B3" s="11" t="s">
        <v>6</v>
      </c>
      <c r="C3" s="12" t="s">
        <v>7</v>
      </c>
      <c r="D3" s="12" t="s">
        <v>8</v>
      </c>
      <c r="E3" s="12" t="s">
        <v>9</v>
      </c>
      <c r="F3" s="12" t="s">
        <v>7</v>
      </c>
      <c r="G3" s="12" t="s">
        <v>8</v>
      </c>
      <c r="H3" s="12" t="s">
        <v>9</v>
      </c>
      <c r="I3" s="12" t="s">
        <v>7</v>
      </c>
      <c r="J3" s="12" t="s">
        <v>8</v>
      </c>
      <c r="K3" s="12" t="s">
        <v>10</v>
      </c>
    </row>
    <row r="4" spans="1:11" ht="22.5" customHeight="1">
      <c r="A4" s="2" t="s">
        <v>11</v>
      </c>
      <c r="B4" s="13" t="s">
        <v>12</v>
      </c>
      <c r="C4" s="14">
        <f>F4+I4</f>
        <v>1240000</v>
      </c>
      <c r="D4" s="14">
        <f>G4+J4</f>
        <v>1730000</v>
      </c>
      <c r="E4" s="14">
        <f>H4+K4</f>
        <v>2040000</v>
      </c>
      <c r="F4" s="15" t="s">
        <v>13</v>
      </c>
      <c r="G4" s="16">
        <f aca="true" t="shared" si="0" ref="G4:G13">F4+300000</f>
        <v>1150000</v>
      </c>
      <c r="H4" s="16">
        <f aca="true" t="shared" si="1" ref="H4:H13">F4+420000</f>
        <v>1270000</v>
      </c>
      <c r="I4" s="31">
        <v>390000</v>
      </c>
      <c r="J4" s="31">
        <v>580000</v>
      </c>
      <c r="K4" s="31">
        <v>770000</v>
      </c>
    </row>
    <row r="5" spans="1:11" ht="22.5" customHeight="1">
      <c r="A5" s="17"/>
      <c r="B5" s="13" t="s">
        <v>14</v>
      </c>
      <c r="C5" s="14">
        <f>F5+I4</f>
        <v>1640000</v>
      </c>
      <c r="D5" s="14">
        <f>G5+J4</f>
        <v>2130000</v>
      </c>
      <c r="E5" s="14">
        <f>H5+K4</f>
        <v>2440000</v>
      </c>
      <c r="F5" s="15" t="s">
        <v>15</v>
      </c>
      <c r="G5" s="16">
        <f t="shared" si="0"/>
        <v>1550000</v>
      </c>
      <c r="H5" s="16">
        <f t="shared" si="1"/>
        <v>1670000</v>
      </c>
      <c r="I5" s="32"/>
      <c r="J5" s="32"/>
      <c r="K5" s="32"/>
    </row>
    <row r="6" spans="1:11" ht="30" customHeight="1">
      <c r="A6" s="17"/>
      <c r="B6" s="13" t="s">
        <v>16</v>
      </c>
      <c r="C6" s="14">
        <f>F6+I4</f>
        <v>2090000</v>
      </c>
      <c r="D6" s="14">
        <f>G6+J4</f>
        <v>2580000</v>
      </c>
      <c r="E6" s="14">
        <f>H6+K4</f>
        <v>2890000</v>
      </c>
      <c r="F6" s="15" t="s">
        <v>17</v>
      </c>
      <c r="G6" s="16">
        <f t="shared" si="0"/>
        <v>2000000</v>
      </c>
      <c r="H6" s="16">
        <f t="shared" si="1"/>
        <v>2120000</v>
      </c>
      <c r="I6" s="32"/>
      <c r="J6" s="32"/>
      <c r="K6" s="32"/>
    </row>
    <row r="7" spans="1:11" ht="30" customHeight="1">
      <c r="A7" s="17"/>
      <c r="B7" s="13" t="s">
        <v>18</v>
      </c>
      <c r="C7" s="14">
        <v>2890000</v>
      </c>
      <c r="D7" s="14">
        <f>G7+J4</f>
        <v>3380000</v>
      </c>
      <c r="E7" s="14">
        <f>H7+K4</f>
        <v>3690000</v>
      </c>
      <c r="F7" s="15" t="s">
        <v>19</v>
      </c>
      <c r="G7" s="16">
        <f t="shared" si="0"/>
        <v>2800000</v>
      </c>
      <c r="H7" s="16">
        <f t="shared" si="1"/>
        <v>2920000</v>
      </c>
      <c r="I7" s="32"/>
      <c r="J7" s="32"/>
      <c r="K7" s="32"/>
    </row>
    <row r="8" spans="1:11" ht="22.5" customHeight="1">
      <c r="A8" s="17"/>
      <c r="B8" s="13" t="s">
        <v>20</v>
      </c>
      <c r="C8" s="14">
        <f>F8+I4</f>
        <v>1070000</v>
      </c>
      <c r="D8" s="14">
        <f>G8+J4</f>
        <v>1560000</v>
      </c>
      <c r="E8" s="14">
        <f>H8+K4</f>
        <v>1870000</v>
      </c>
      <c r="F8" s="15">
        <v>680000</v>
      </c>
      <c r="G8" s="16">
        <f t="shared" si="0"/>
        <v>980000</v>
      </c>
      <c r="H8" s="16">
        <f t="shared" si="1"/>
        <v>1100000</v>
      </c>
      <c r="I8" s="32"/>
      <c r="J8" s="32"/>
      <c r="K8" s="32"/>
    </row>
    <row r="9" spans="1:11" ht="22.5" customHeight="1">
      <c r="A9" s="2" t="s">
        <v>21</v>
      </c>
      <c r="B9" s="13" t="s">
        <v>12</v>
      </c>
      <c r="C9" s="14">
        <f>F9+I4</f>
        <v>810000</v>
      </c>
      <c r="D9" s="14">
        <f>G9+J4</f>
        <v>1300000</v>
      </c>
      <c r="E9" s="14">
        <f>H9+K4</f>
        <v>1610000</v>
      </c>
      <c r="F9" s="18" t="s">
        <v>22</v>
      </c>
      <c r="G9" s="19">
        <f t="shared" si="0"/>
        <v>720000</v>
      </c>
      <c r="H9" s="19">
        <f t="shared" si="1"/>
        <v>840000</v>
      </c>
      <c r="I9" s="32"/>
      <c r="J9" s="32"/>
      <c r="K9" s="32"/>
    </row>
    <row r="10" spans="1:11" ht="22.5" customHeight="1">
      <c r="A10" s="17"/>
      <c r="B10" s="13" t="s">
        <v>14</v>
      </c>
      <c r="C10" s="14">
        <f>F10+I4</f>
        <v>1020000</v>
      </c>
      <c r="D10" s="14">
        <f>G10+J4</f>
        <v>1510000</v>
      </c>
      <c r="E10" s="14">
        <f>H10+K4</f>
        <v>1820000</v>
      </c>
      <c r="F10" s="18" t="s">
        <v>23</v>
      </c>
      <c r="G10" s="19">
        <f t="shared" si="0"/>
        <v>930000</v>
      </c>
      <c r="H10" s="19">
        <f t="shared" si="1"/>
        <v>1050000</v>
      </c>
      <c r="I10" s="32"/>
      <c r="J10" s="32"/>
      <c r="K10" s="32"/>
    </row>
    <row r="11" spans="1:11" ht="36.75" customHeight="1">
      <c r="A11" s="17"/>
      <c r="B11" s="13" t="s">
        <v>16</v>
      </c>
      <c r="C11" s="14">
        <f>F11+I4</f>
        <v>1240000</v>
      </c>
      <c r="D11" s="14">
        <f>G11+J4</f>
        <v>1730000</v>
      </c>
      <c r="E11" s="14">
        <f>H11+K4</f>
        <v>2040000</v>
      </c>
      <c r="F11" s="18" t="s">
        <v>13</v>
      </c>
      <c r="G11" s="19">
        <f t="shared" si="0"/>
        <v>1150000</v>
      </c>
      <c r="H11" s="19">
        <f t="shared" si="1"/>
        <v>1270000</v>
      </c>
      <c r="I11" s="32"/>
      <c r="J11" s="32"/>
      <c r="K11" s="32"/>
    </row>
    <row r="12" spans="1:11" ht="30.75" customHeight="1">
      <c r="A12" s="17"/>
      <c r="B12" s="13" t="s">
        <v>18</v>
      </c>
      <c r="C12" s="14">
        <f>F12+I4</f>
        <v>1640000</v>
      </c>
      <c r="D12" s="14">
        <f>G12+J4</f>
        <v>2130000</v>
      </c>
      <c r="E12" s="14">
        <f>H12+K4</f>
        <v>2440000</v>
      </c>
      <c r="F12" s="18" t="s">
        <v>15</v>
      </c>
      <c r="G12" s="19">
        <f t="shared" si="0"/>
        <v>1550000</v>
      </c>
      <c r="H12" s="19">
        <f t="shared" si="1"/>
        <v>1670000</v>
      </c>
      <c r="I12" s="32"/>
      <c r="J12" s="32"/>
      <c r="K12" s="32"/>
    </row>
    <row r="13" spans="1:11" ht="22.5" customHeight="1">
      <c r="A13" s="20" t="s">
        <v>24</v>
      </c>
      <c r="B13" s="21"/>
      <c r="C13" s="14">
        <f>F13+I4</f>
        <v>750000</v>
      </c>
      <c r="D13" s="14">
        <f>G13+J4</f>
        <v>1240000</v>
      </c>
      <c r="E13" s="14">
        <f>H13+K4</f>
        <v>1550000</v>
      </c>
      <c r="F13" s="19">
        <v>360000</v>
      </c>
      <c r="G13" s="19">
        <f t="shared" si="0"/>
        <v>660000</v>
      </c>
      <c r="H13" s="19">
        <f t="shared" si="1"/>
        <v>780000</v>
      </c>
      <c r="I13" s="33"/>
      <c r="J13" s="33">
        <v>580000</v>
      </c>
      <c r="K13" s="33">
        <v>770000</v>
      </c>
    </row>
    <row r="14" spans="1:11" ht="15.75" customHeight="1">
      <c r="A14" s="22" t="s">
        <v>25</v>
      </c>
      <c r="B14" s="23"/>
      <c r="C14" s="23"/>
      <c r="D14" s="23"/>
      <c r="E14" s="23"/>
      <c r="F14" s="23"/>
      <c r="G14" s="23"/>
      <c r="H14" s="23"/>
      <c r="I14" s="23"/>
      <c r="J14" s="23"/>
      <c r="K14" s="34"/>
    </row>
    <row r="15" spans="1:11" ht="15.75" customHeight="1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35"/>
    </row>
    <row r="16" spans="1:11" ht="15.75" customHeigh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35"/>
    </row>
    <row r="17" spans="1:11" ht="15.75" customHeigh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35"/>
    </row>
    <row r="18" spans="1:11" ht="106.5" customHeigh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36"/>
    </row>
  </sheetData>
  <sheetProtection/>
  <mergeCells count="12">
    <mergeCell ref="A1:K1"/>
    <mergeCell ref="A2:B2"/>
    <mergeCell ref="C2:E2"/>
    <mergeCell ref="F2:H2"/>
    <mergeCell ref="I2:K2"/>
    <mergeCell ref="A13:B13"/>
    <mergeCell ref="A4:A8"/>
    <mergeCell ref="A9:A12"/>
    <mergeCell ref="I4:I13"/>
    <mergeCell ref="J4:J13"/>
    <mergeCell ref="K4:K13"/>
    <mergeCell ref="A14:K18"/>
  </mergeCells>
  <printOptions/>
  <pageMargins left="0.7" right="0.7" top="0.75" bottom="0.75" header="0.3" footer="0.3"/>
  <pageSetup fitToHeight="1" fitToWidth="1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张国栋</cp:lastModifiedBy>
  <dcterms:created xsi:type="dcterms:W3CDTF">2006-09-16T00:00:00Z</dcterms:created>
  <dcterms:modified xsi:type="dcterms:W3CDTF">2023-05-24T04:17:44Z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240CAD3EE3704BCBAAB12ADBB10D9F01_13</vt:lpwstr>
  </property>
</Properties>
</file>